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K:\COMMUNICATION\A.DEVAUX\budget\AOO signaletique 2025 2029\"/>
    </mc:Choice>
  </mc:AlternateContent>
  <xr:revisionPtr revIDLastSave="0" documentId="8_{C4E4B3A3-9716-4EAB-9088-903289B1BE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ignaletique" sheetId="2" r:id="rId1"/>
  </sheets>
  <definedNames>
    <definedName name="_xlnm.Print_Area" localSheetId="0">signaletique!$A$1:$K$81</definedName>
  </definedNames>
  <calcPr calcId="191029"/>
  <customWorkbookViews>
    <customWorkbookView name="BERNIGAUD Valérie - Affichage personnalisé" guid="{B9556CDF-DC5C-4C56-90F4-697ED5EDF4BF}" mergeInterval="0" personalView="1" maximized="1" windowWidth="1916" windowHeight="85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1" i="2" l="1"/>
  <c r="F51" i="2"/>
  <c r="K50" i="2"/>
  <c r="F50" i="2"/>
  <c r="K79" i="2"/>
  <c r="K78" i="2"/>
  <c r="K75" i="2"/>
  <c r="K74" i="2"/>
  <c r="K73" i="2"/>
  <c r="K70" i="2"/>
  <c r="K69" i="2"/>
  <c r="K65" i="2"/>
  <c r="K64" i="2"/>
  <c r="K63" i="2"/>
  <c r="K62" i="2"/>
  <c r="K61" i="2"/>
  <c r="K60" i="2"/>
  <c r="K59" i="2"/>
  <c r="K56" i="2"/>
  <c r="K55" i="2"/>
  <c r="K49" i="2"/>
  <c r="K48" i="2"/>
  <c r="K47" i="2"/>
  <c r="K46" i="2"/>
  <c r="K45" i="2"/>
  <c r="K44" i="2"/>
  <c r="K43" i="2"/>
  <c r="K42" i="2"/>
  <c r="K38" i="2"/>
  <c r="K37" i="2"/>
  <c r="K34" i="2"/>
  <c r="K33" i="2"/>
  <c r="K32" i="2"/>
  <c r="K31" i="2"/>
  <c r="K30" i="2"/>
  <c r="K26" i="2"/>
  <c r="K25" i="2"/>
  <c r="K24" i="2"/>
  <c r="K23" i="2"/>
  <c r="K22" i="2"/>
  <c r="K21" i="2"/>
  <c r="K20" i="2"/>
  <c r="K19" i="2"/>
  <c r="K18" i="2"/>
  <c r="K17" i="2"/>
  <c r="K13" i="2"/>
  <c r="K10" i="2"/>
  <c r="K7" i="2"/>
  <c r="K6" i="2"/>
  <c r="K81" i="2" l="1"/>
  <c r="F60" i="2"/>
  <c r="F61" i="2"/>
  <c r="F44" i="2"/>
  <c r="F32" i="2" l="1"/>
  <c r="F48" i="2" l="1"/>
  <c r="F70" i="2"/>
  <c r="F33" i="2"/>
  <c r="F19" i="2"/>
  <c r="F20" i="2"/>
  <c r="F26" i="2"/>
  <c r="F23" i="2"/>
  <c r="F22" i="2"/>
  <c r="F13" i="2"/>
  <c r="F21" i="2"/>
  <c r="F6" i="2" l="1"/>
  <c r="F7" i="2"/>
  <c r="F78" i="2"/>
  <c r="F59" i="2"/>
  <c r="F62" i="2"/>
  <c r="F63" i="2"/>
  <c r="F64" i="2"/>
  <c r="F65" i="2"/>
  <c r="F10" i="2"/>
  <c r="F38" i="2"/>
  <c r="F75" i="2"/>
  <c r="F31" i="2" l="1"/>
  <c r="F30" i="2"/>
  <c r="F56" i="2" l="1"/>
  <c r="F49" i="2"/>
  <c r="F47" i="2"/>
  <c r="F46" i="2"/>
  <c r="F45" i="2"/>
  <c r="F43" i="2"/>
  <c r="F25" i="2"/>
  <c r="F74" i="2" l="1"/>
  <c r="F73" i="2"/>
  <c r="F18" i="2"/>
  <c r="F55" i="2"/>
  <c r="F79" i="2"/>
  <c r="F69" i="2"/>
  <c r="F42" i="2"/>
  <c r="F37" i="2"/>
  <c r="F34" i="2"/>
  <c r="F24" i="2" l="1"/>
  <c r="F17" i="2"/>
</calcChain>
</file>

<file path=xl/sharedStrings.xml><?xml version="1.0" encoding="utf-8"?>
<sst xmlns="http://schemas.openxmlformats.org/spreadsheetml/2006/main" count="121" uniqueCount="79">
  <si>
    <t>TVA</t>
  </si>
  <si>
    <t>Chiffrage HT</t>
  </si>
  <si>
    <t>Chiffrage TTC</t>
  </si>
  <si>
    <t>TOTAUX</t>
  </si>
  <si>
    <t xml:space="preserve">Supports </t>
  </si>
  <si>
    <t>SIGNALETIQUE</t>
  </si>
  <si>
    <t>ETUDE ET CONCEPTION</t>
  </si>
  <si>
    <t>forfait</t>
  </si>
  <si>
    <t>Propositions</t>
  </si>
  <si>
    <t>ENSEIGNES</t>
  </si>
  <si>
    <t>Enseigne non lumineuse</t>
  </si>
  <si>
    <t>Totems</t>
  </si>
  <si>
    <t>ADHESIFS</t>
  </si>
  <si>
    <t>Main d'œuvre</t>
  </si>
  <si>
    <t>Nacelle / échafaudage</t>
  </si>
  <si>
    <t>Déplacement</t>
  </si>
  <si>
    <t>sur site de Dieppe</t>
  </si>
  <si>
    <t>DIVERS</t>
  </si>
  <si>
    <t>Extérieur</t>
  </si>
  <si>
    <t>Intérieur</t>
  </si>
  <si>
    <t>POSE</t>
  </si>
  <si>
    <t>à l'unité</t>
  </si>
  <si>
    <t>à la journée</t>
  </si>
  <si>
    <t>à l'heure</t>
  </si>
  <si>
    <t>Unité de chiffrage</t>
  </si>
  <si>
    <t>au m²</t>
  </si>
  <si>
    <t>Vinyle adhésif avec visuel en impression UV</t>
  </si>
  <si>
    <t>Vinyle adhésif avec visuel en impression UV - découpe à la forme</t>
  </si>
  <si>
    <t xml:space="preserve">Nacelle 12m </t>
  </si>
  <si>
    <t xml:space="preserve">Nacelle 20m </t>
  </si>
  <si>
    <t>Technicien installateur</t>
  </si>
  <si>
    <t>Panneaux</t>
  </si>
  <si>
    <t>Micro-perforé avec visuel en impression UV - laize de 1330 mm</t>
  </si>
  <si>
    <t>Film dépoli plein - laize de 1200 mm</t>
  </si>
  <si>
    <t xml:space="preserve">Elaboration de propositions (max. 3 allers/retours) - mise en situation, photomontage et maquettes </t>
  </si>
  <si>
    <t>Reconnaissance technique</t>
  </si>
  <si>
    <t>déplacement sur site de Rouen &amp; le territoire de la Métropole de Rouen et relevé technique</t>
  </si>
  <si>
    <t>déplacement sur site de Dieppe et relevé technique</t>
  </si>
  <si>
    <t>Suivi de projet</t>
  </si>
  <si>
    <t>Lancement en production et installation</t>
  </si>
  <si>
    <t>sur site de Rouen &amp; le territoire de la Métropole de Rouen</t>
  </si>
  <si>
    <t>Lettre indépendante en dibond 3 mm usiné teinté dans la masse - fixation avec entretoise - l 500 x ht 500 mm</t>
  </si>
  <si>
    <t>Lettre indépendante en alumininium anodisé 1,5 mm - fixation avec entretoise - ht 500 mm</t>
  </si>
  <si>
    <t>Lettre indépendante en alumininium 1,5 mm thermolaqué - suivant nuancier RAL - fixation avec entretoise - ht 500 mm</t>
  </si>
  <si>
    <t>Lettre indépendante en alumininium 1,5 mm thermolaqué - suivant nuancier RAL - fixation collée - l 500 x ht 500 mm</t>
  </si>
  <si>
    <t>Lettre indépendante en PVC 19 mm laqué suivant nuancier RAL chants inclus- fixation avec entretoise -  l 500 x ht 500 mm</t>
  </si>
  <si>
    <t>Totem en aluminium laqué blanc - 1 face - marquage sur tôle en impression UV - l 1000 x ht 3000 mm</t>
  </si>
  <si>
    <t>Totem en aluminium laqué blanc - 2 faces - marquage sur tôle en impression UV - l 1000 x ht 3000 mm</t>
  </si>
  <si>
    <t>Totem en aluminium laqué selon nuancier RAL - 2 faces - marquage sur tôle en impression UV - l 1000 x ht 3000 mm</t>
  </si>
  <si>
    <t>Bi-mâts en aluminium anodisé - 1 face - visuels en impression UV sur PVC 10 mm- l 1200 x ht 800 mm</t>
  </si>
  <si>
    <t xml:space="preserve">Dépose d'un micro-perforé existant </t>
  </si>
  <si>
    <t>Technicien installateur avec CACES</t>
  </si>
  <si>
    <t>Echafaudage 6 m</t>
  </si>
  <si>
    <t>Mise à jour quadri-mâts - 1 face - 1 visuel en impression UV sur PVC 10 mm- l 2500 x ht 800 mm</t>
  </si>
  <si>
    <t>Film translucide de couleur - laize de 1300 mm</t>
  </si>
  <si>
    <t>Film dépoli en dégradé de bande - laize de 1200 mm</t>
  </si>
  <si>
    <t xml:space="preserve">Bâche pleine - classée M1 avec visuel en impression UV au recto - ourlet de renfort et œillets tous les 500 mm </t>
  </si>
  <si>
    <t>Bâche micro-perforée - classée M1 avec visuel en impression UV au recto - ourlet de renfort et œillets tous les 500 mm</t>
  </si>
  <si>
    <t>Plexiglas 8 mm avec visuel en impression UV - laqué au verso - fixation par entretoise - l 500 x ht 500 mm</t>
  </si>
  <si>
    <t xml:space="preserve">Panneau dibond 3 mm avec impression UV - fixation collée - l 400 x ht 600 </t>
  </si>
  <si>
    <t>Plaque de porte aluminium - galbée - l 210 x ht 150 pour insertion affiche papier - fixation adhésive</t>
  </si>
  <si>
    <t>Cadre clic A4 en aluminium anodisé 20 mm - fixation adhésive</t>
  </si>
  <si>
    <t>Cadre clic A3 en aluminium anodisé 20 mm - fixation adhésive</t>
  </si>
  <si>
    <t>Film électrostatique repositionnable avec visuel en impression UV</t>
  </si>
  <si>
    <t>Lettre indépendante en dibond 3 mm usiné teinté dans la masse - fixation collée - l 500 x ht 500 mm</t>
  </si>
  <si>
    <t>Lettre indépendante en dibond 3 mm usiné laqué suivant nuancier RAL - fixation collée - l 500 x ht 500 mm</t>
  </si>
  <si>
    <t>Lettre indépendante en dibond 3 mm usiné laqué suivant nuancier RAL - fixation avec entretoise - l 500 x ht 500 mm</t>
  </si>
  <si>
    <t>Totem en aluminium laqué selon nuancier RAL - 1 face - marquage sur tôle en impression UV - l 1000 x ht 3000 mm</t>
  </si>
  <si>
    <t>Lettre indépendante en PVC 19 mm avec impression UV - fixation collée -  l 500 x ht 500 mm</t>
  </si>
  <si>
    <t>Lettre indépendante en PVC 19 mm avec impression UV - fixation avec entretoise -  l 500 x ht 500 mm</t>
  </si>
  <si>
    <r>
      <t xml:space="preserve">Engagement délai maximum de </t>
    </r>
    <r>
      <rPr>
        <b/>
        <sz val="8"/>
        <color theme="1"/>
        <rFont val="Trebuchet MS"/>
        <family val="2"/>
      </rPr>
      <t>fabrication</t>
    </r>
  </si>
  <si>
    <t>Mise à jour totem existant : aluminium laqué blanc avec impression UV - l 1000 x ht 3000 mm</t>
  </si>
  <si>
    <t>Kakemono type X Banner avec sac de transport - l 800 x ht 2000 mm avec visuel en impression UV recto sur bâche M1</t>
  </si>
  <si>
    <t>Kakemono type roll-up avec sac de transport - l 800 x ht 2000 mm avec visuel en impression UV recto sur bâche M1</t>
  </si>
  <si>
    <t>TOTEMS</t>
  </si>
  <si>
    <t>Quantitatif annuel prévisionnel</t>
  </si>
  <si>
    <t>Montant estimatif annuel
€ HT</t>
  </si>
  <si>
    <t>Vinyle adhésif en vitrophanie</t>
  </si>
  <si>
    <t>Micro-perforé en vitrophanie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</si>
</sst>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4"/>
      <color theme="0"/>
      <name val="Trebuchet MS"/>
      <family val="2"/>
    </font>
    <font>
      <b/>
      <sz val="12"/>
      <color theme="0"/>
      <name val="Trebuchet MS"/>
      <family val="2"/>
    </font>
    <font>
      <b/>
      <sz val="11"/>
      <color theme="0"/>
      <name val="Trebuchet MS"/>
      <family val="2"/>
    </font>
    <font>
      <sz val="11"/>
      <color theme="0"/>
      <name val="Trebuchet MS"/>
      <family val="2"/>
    </font>
    <font>
      <b/>
      <sz val="11"/>
      <color theme="1"/>
      <name val="Trebuchet MS"/>
      <family val="2"/>
    </font>
    <font>
      <i/>
      <sz val="11"/>
      <color theme="1"/>
      <name val="Trebuchet MS"/>
      <family val="2"/>
    </font>
    <font>
      <b/>
      <sz val="11"/>
      <name val="Trebuchet MS"/>
      <family val="2"/>
    </font>
    <font>
      <sz val="11"/>
      <color rgb="FFFF0000"/>
      <name val="Trebuchet MS"/>
      <family val="2"/>
    </font>
    <font>
      <sz val="10"/>
      <name val="Trebuchet MS"/>
      <family val="2"/>
    </font>
    <font>
      <sz val="10"/>
      <color theme="0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sz val="8"/>
      <name val="Calibri"/>
      <family val="2"/>
      <scheme val="minor"/>
    </font>
    <font>
      <sz val="8"/>
      <color theme="1"/>
      <name val="Trebuchet MS"/>
      <family val="2"/>
    </font>
    <font>
      <b/>
      <sz val="8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44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44" fontId="2" fillId="3" borderId="0" xfId="1" applyFont="1" applyFill="1" applyAlignment="1">
      <alignment horizontal="center" vertical="center" wrapText="1"/>
    </xf>
    <xf numFmtId="44" fontId="2" fillId="3" borderId="0" xfId="1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6" fillId="2" borderId="0" xfId="0" applyNumberFormat="1" applyFont="1" applyFill="1" applyAlignment="1">
      <alignment horizontal="center" vertical="center"/>
    </xf>
    <xf numFmtId="44" fontId="6" fillId="2" borderId="0" xfId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/>
    </xf>
    <xf numFmtId="44" fontId="12" fillId="0" borderId="2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3" fillId="0" borderId="2" xfId="0" applyFont="1" applyBorder="1" applyAlignment="1">
      <alignment vertical="center"/>
    </xf>
    <xf numFmtId="3" fontId="13" fillId="0" borderId="2" xfId="0" applyNumberFormat="1" applyFont="1" applyBorder="1" applyAlignment="1">
      <alignment horizontal="center" vertical="center"/>
    </xf>
    <xf numFmtId="44" fontId="13" fillId="0" borderId="2" xfId="1" applyFont="1" applyBorder="1" applyAlignment="1">
      <alignment vertical="center"/>
    </xf>
    <xf numFmtId="0" fontId="8" fillId="0" borderId="0" xfId="0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44" fontId="2" fillId="0" borderId="0" xfId="1" applyFont="1" applyAlignment="1">
      <alignment vertical="center"/>
    </xf>
    <xf numFmtId="44" fontId="6" fillId="0" borderId="2" xfId="1" applyFont="1" applyFill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44" fontId="14" fillId="0" borderId="2" xfId="1" applyFont="1" applyFill="1" applyBorder="1" applyAlignment="1">
      <alignment vertical="center"/>
    </xf>
    <xf numFmtId="3" fontId="13" fillId="0" borderId="0" xfId="0" applyNumberFormat="1" applyFont="1" applyAlignment="1">
      <alignment horizontal="center" vertical="center"/>
    </xf>
    <xf numFmtId="44" fontId="13" fillId="0" borderId="0" xfId="1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4" fontId="14" fillId="0" borderId="0" xfId="1" applyFont="1" applyFill="1" applyAlignment="1">
      <alignment vertical="center"/>
    </xf>
    <xf numFmtId="0" fontId="2" fillId="0" borderId="0" xfId="0" applyFont="1" applyAlignment="1">
      <alignment vertical="center" wrapText="1"/>
    </xf>
    <xf numFmtId="44" fontId="9" fillId="0" borderId="0" xfId="1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44" fontId="3" fillId="2" borderId="1" xfId="1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44" fontId="14" fillId="0" borderId="0" xfId="1" applyFont="1" applyFill="1" applyBorder="1" applyAlignment="1">
      <alignment vertical="center"/>
    </xf>
    <xf numFmtId="44" fontId="13" fillId="0" borderId="0" xfId="1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5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3" fontId="11" fillId="0" borderId="0" xfId="0" applyNumberFormat="1" applyFont="1" applyAlignment="1">
      <alignment horizontal="center" vertical="center"/>
    </xf>
    <xf numFmtId="44" fontId="6" fillId="0" borderId="0" xfId="1" applyFont="1" applyFill="1" applyBorder="1" applyAlignment="1">
      <alignment vertical="center"/>
    </xf>
    <xf numFmtId="3" fontId="13" fillId="0" borderId="3" xfId="0" applyNumberFormat="1" applyFont="1" applyBorder="1" applyAlignment="1">
      <alignment horizontal="center" vertical="center"/>
    </xf>
    <xf numFmtId="44" fontId="13" fillId="0" borderId="3" xfId="1" applyFont="1" applyFill="1" applyBorder="1" applyAlignment="1">
      <alignment vertical="center"/>
    </xf>
    <xf numFmtId="44" fontId="13" fillId="0" borderId="3" xfId="1" applyFont="1" applyBorder="1" applyAlignment="1">
      <alignment vertical="center"/>
    </xf>
    <xf numFmtId="3" fontId="13" fillId="0" borderId="4" xfId="0" applyNumberFormat="1" applyFont="1" applyBorder="1" applyAlignment="1">
      <alignment horizontal="center" vertical="center"/>
    </xf>
    <xf numFmtId="44" fontId="13" fillId="0" borderId="4" xfId="1" applyFont="1" applyFill="1" applyBorder="1" applyAlignment="1">
      <alignment vertical="center"/>
    </xf>
    <xf numFmtId="44" fontId="13" fillId="0" borderId="4" xfId="1" applyFont="1" applyBorder="1" applyAlignment="1">
      <alignment vertical="center"/>
    </xf>
    <xf numFmtId="44" fontId="13" fillId="0" borderId="5" xfId="1" applyFont="1" applyBorder="1" applyAlignment="1">
      <alignment vertical="center"/>
    </xf>
    <xf numFmtId="3" fontId="13" fillId="0" borderId="5" xfId="0" applyNumberFormat="1" applyFont="1" applyBorder="1" applyAlignment="1">
      <alignment horizontal="center" vertical="center"/>
    </xf>
    <xf numFmtId="44" fontId="13" fillId="4" borderId="2" xfId="1" applyFont="1" applyFill="1" applyBorder="1" applyAlignment="1">
      <alignment vertical="center"/>
    </xf>
    <xf numFmtId="44" fontId="13" fillId="4" borderId="3" xfId="1" applyFont="1" applyFill="1" applyBorder="1" applyAlignment="1">
      <alignment vertical="center"/>
    </xf>
    <xf numFmtId="44" fontId="13" fillId="4" borderId="4" xfId="1" applyFont="1" applyFill="1" applyBorder="1" applyAlignment="1">
      <alignment vertical="center"/>
    </xf>
    <xf numFmtId="44" fontId="13" fillId="4" borderId="5" xfId="1" applyFont="1" applyFill="1" applyBorder="1" applyAlignment="1">
      <alignment vertical="center"/>
    </xf>
    <xf numFmtId="44" fontId="13" fillId="0" borderId="2" xfId="1" applyFont="1" applyFill="1" applyBorder="1" applyAlignment="1">
      <alignment vertical="center"/>
    </xf>
    <xf numFmtId="44" fontId="13" fillId="0" borderId="6" xfId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44" fontId="16" fillId="0" borderId="0" xfId="1" applyFont="1" applyAlignment="1">
      <alignment horizontal="center" vertical="center" wrapText="1"/>
    </xf>
    <xf numFmtId="44" fontId="3" fillId="2" borderId="0" xfId="1" applyFont="1" applyFill="1" applyBorder="1" applyAlignment="1">
      <alignment vertical="center"/>
    </xf>
    <xf numFmtId="1" fontId="13" fillId="0" borderId="2" xfId="1" applyNumberFormat="1" applyFont="1" applyBorder="1" applyAlignment="1">
      <alignment vertical="center"/>
    </xf>
    <xf numFmtId="1" fontId="2" fillId="0" borderId="0" xfId="1" applyNumberFormat="1" applyFont="1" applyAlignment="1">
      <alignment vertical="center"/>
    </xf>
    <xf numFmtId="1" fontId="6" fillId="2" borderId="0" xfId="1" applyNumberFormat="1" applyFont="1" applyFill="1" applyAlignment="1">
      <alignment vertical="center"/>
    </xf>
    <xf numFmtId="1" fontId="13" fillId="0" borderId="0" xfId="1" applyNumberFormat="1" applyFont="1" applyBorder="1" applyAlignment="1">
      <alignment vertical="center"/>
    </xf>
    <xf numFmtId="1" fontId="2" fillId="3" borderId="0" xfId="1" applyNumberFormat="1" applyFont="1" applyFill="1" applyAlignment="1">
      <alignment horizontal="center" vertical="center" wrapText="1"/>
    </xf>
    <xf numFmtId="1" fontId="14" fillId="0" borderId="0" xfId="1" applyNumberFormat="1" applyFont="1" applyFill="1" applyAlignment="1">
      <alignment vertical="center"/>
    </xf>
    <xf numFmtId="1" fontId="9" fillId="0" borderId="0" xfId="1" applyNumberFormat="1" applyFont="1" applyFill="1" applyAlignment="1">
      <alignment vertical="center"/>
    </xf>
    <xf numFmtId="1" fontId="13" fillId="0" borderId="0" xfId="1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13" fillId="0" borderId="3" xfId="1" applyNumberFormat="1" applyFont="1" applyBorder="1" applyAlignment="1">
      <alignment vertical="center"/>
    </xf>
    <xf numFmtId="1" fontId="13" fillId="0" borderId="4" xfId="1" applyNumberFormat="1" applyFont="1" applyBorder="1" applyAlignment="1">
      <alignment vertical="center"/>
    </xf>
    <xf numFmtId="1" fontId="13" fillId="0" borderId="5" xfId="1" applyNumberFormat="1" applyFont="1" applyBorder="1" applyAlignment="1">
      <alignment vertical="center"/>
    </xf>
    <xf numFmtId="3" fontId="3" fillId="2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3"/>
  <sheetViews>
    <sheetView tabSelected="1" showRuler="0" topLeftCell="A23" zoomScaleNormal="100" zoomScalePageLayoutView="110" workbookViewId="0">
      <selection activeCell="J51" sqref="J51"/>
    </sheetView>
  </sheetViews>
  <sheetFormatPr baseColWidth="10" defaultColWidth="11.5546875" defaultRowHeight="14.4" x14ac:dyDescent="0.3"/>
  <cols>
    <col min="1" max="1" width="7.5546875" style="5" customWidth="1"/>
    <col min="2" max="2" width="82" style="11" customWidth="1"/>
    <col min="3" max="3" width="16.6640625" style="25" customWidth="1"/>
    <col min="4" max="6" width="14.88671875" style="26" customWidth="1"/>
    <col min="7" max="7" width="1.5546875" style="11" customWidth="1"/>
    <col min="8" max="8" width="11.6640625" style="26" customWidth="1"/>
    <col min="9" max="9" width="6" style="11" customWidth="1"/>
    <col min="10" max="11" width="14.88671875" style="26" customWidth="1"/>
    <col min="12" max="16384" width="11.5546875" style="11"/>
  </cols>
  <sheetData>
    <row r="1" spans="1:11" ht="18.75" customHeight="1" x14ac:dyDescent="0.3">
      <c r="A1" s="85" t="s">
        <v>5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3" spans="1:11" s="5" customFormat="1" ht="57.6" x14ac:dyDescent="0.3">
      <c r="A3" s="1"/>
      <c r="B3" s="1" t="s">
        <v>4</v>
      </c>
      <c r="C3" s="2" t="s">
        <v>24</v>
      </c>
      <c r="D3" s="3" t="s">
        <v>1</v>
      </c>
      <c r="E3" s="4" t="s">
        <v>0</v>
      </c>
      <c r="F3" s="3" t="s">
        <v>2</v>
      </c>
      <c r="H3" s="70" t="s">
        <v>70</v>
      </c>
      <c r="J3" s="3" t="s">
        <v>75</v>
      </c>
      <c r="K3" s="3" t="s">
        <v>76</v>
      </c>
    </row>
    <row r="4" spans="1:11" s="5" customFormat="1" ht="16.2" x14ac:dyDescent="0.3">
      <c r="A4" s="6"/>
      <c r="B4" s="7" t="s">
        <v>6</v>
      </c>
      <c r="C4" s="8"/>
      <c r="D4" s="9"/>
      <c r="E4" s="10"/>
      <c r="F4" s="9"/>
      <c r="H4" s="9"/>
      <c r="J4" s="9"/>
      <c r="K4" s="9"/>
    </row>
    <row r="5" spans="1:11" x14ac:dyDescent="0.3">
      <c r="A5" s="12">
        <v>1</v>
      </c>
      <c r="B5" s="13" t="s">
        <v>35</v>
      </c>
      <c r="C5" s="14"/>
      <c r="D5" s="15"/>
      <c r="E5" s="15"/>
      <c r="F5" s="15"/>
      <c r="H5" s="15"/>
      <c r="J5" s="15"/>
      <c r="K5" s="15"/>
    </row>
    <row r="6" spans="1:11" x14ac:dyDescent="0.3">
      <c r="A6" s="65"/>
      <c r="B6" s="17" t="s">
        <v>36</v>
      </c>
      <c r="C6" s="18" t="s">
        <v>7</v>
      </c>
      <c r="D6" s="19"/>
      <c r="E6" s="19"/>
      <c r="F6" s="23">
        <f>D6+E6</f>
        <v>0</v>
      </c>
      <c r="H6" s="59"/>
      <c r="J6" s="72">
        <v>5</v>
      </c>
      <c r="K6" s="23">
        <f>D6*J6</f>
        <v>0</v>
      </c>
    </row>
    <row r="7" spans="1:11" x14ac:dyDescent="0.3">
      <c r="A7" s="66"/>
      <c r="B7" s="21" t="s">
        <v>37</v>
      </c>
      <c r="C7" s="22" t="s">
        <v>7</v>
      </c>
      <c r="D7" s="23"/>
      <c r="E7" s="23"/>
      <c r="F7" s="23">
        <f>D7+E7</f>
        <v>0</v>
      </c>
      <c r="H7" s="59"/>
      <c r="J7" s="72">
        <v>1</v>
      </c>
      <c r="K7" s="23">
        <f>D7*J7</f>
        <v>0</v>
      </c>
    </row>
    <row r="8" spans="1:11" x14ac:dyDescent="0.3">
      <c r="A8" s="20"/>
      <c r="B8" s="24"/>
      <c r="J8" s="73"/>
    </row>
    <row r="9" spans="1:11" x14ac:dyDescent="0.3">
      <c r="A9" s="12">
        <v>2</v>
      </c>
      <c r="B9" s="13" t="s">
        <v>8</v>
      </c>
      <c r="C9" s="14"/>
      <c r="D9" s="15"/>
      <c r="E9" s="15"/>
      <c r="F9" s="15"/>
      <c r="H9" s="15"/>
      <c r="J9" s="74"/>
      <c r="K9" s="15"/>
    </row>
    <row r="10" spans="1:11" ht="28.8" x14ac:dyDescent="0.3">
      <c r="A10" s="65"/>
      <c r="B10" s="17" t="s">
        <v>34</v>
      </c>
      <c r="C10" s="18" t="s">
        <v>7</v>
      </c>
      <c r="D10" s="27"/>
      <c r="E10" s="27"/>
      <c r="F10" s="23">
        <f>D10+E10</f>
        <v>0</v>
      </c>
      <c r="H10" s="59"/>
      <c r="J10" s="72">
        <v>4</v>
      </c>
      <c r="K10" s="23">
        <f>D10*J10</f>
        <v>0</v>
      </c>
    </row>
    <row r="11" spans="1:11" x14ac:dyDescent="0.3">
      <c r="A11" s="16"/>
      <c r="B11" s="48"/>
      <c r="C11" s="49"/>
      <c r="D11" s="50"/>
      <c r="E11" s="50"/>
      <c r="F11" s="43"/>
      <c r="H11" s="43"/>
      <c r="J11" s="75"/>
      <c r="K11" s="43"/>
    </row>
    <row r="12" spans="1:11" x14ac:dyDescent="0.3">
      <c r="A12" s="12">
        <v>3</v>
      </c>
      <c r="B12" s="13" t="s">
        <v>38</v>
      </c>
      <c r="C12" s="14"/>
      <c r="D12" s="15"/>
      <c r="E12" s="15"/>
      <c r="F12" s="15"/>
      <c r="H12" s="15"/>
      <c r="J12" s="74"/>
      <c r="K12" s="15"/>
    </row>
    <row r="13" spans="1:11" x14ac:dyDescent="0.3">
      <c r="A13" s="65"/>
      <c r="B13" s="17" t="s">
        <v>39</v>
      </c>
      <c r="C13" s="18" t="s">
        <v>7</v>
      </c>
      <c r="D13" s="27"/>
      <c r="E13" s="27"/>
      <c r="F13" s="23">
        <f>D13+E13</f>
        <v>0</v>
      </c>
      <c r="H13" s="59"/>
      <c r="J13" s="72">
        <v>8</v>
      </c>
      <c r="K13" s="23">
        <f>D13*J13</f>
        <v>0</v>
      </c>
    </row>
    <row r="14" spans="1:11" x14ac:dyDescent="0.3">
      <c r="J14" s="73"/>
    </row>
    <row r="15" spans="1:11" s="5" customFormat="1" ht="16.2" x14ac:dyDescent="0.3">
      <c r="A15" s="6"/>
      <c r="B15" s="7" t="s">
        <v>9</v>
      </c>
      <c r="C15" s="8"/>
      <c r="D15" s="9"/>
      <c r="E15" s="10"/>
      <c r="F15" s="9"/>
      <c r="H15" s="9"/>
      <c r="J15" s="76"/>
      <c r="K15" s="9"/>
    </row>
    <row r="16" spans="1:11" x14ac:dyDescent="0.3">
      <c r="A16" s="12">
        <v>4</v>
      </c>
      <c r="B16" s="13" t="s">
        <v>10</v>
      </c>
      <c r="C16" s="14"/>
      <c r="D16" s="15"/>
      <c r="E16" s="15"/>
      <c r="F16" s="15"/>
      <c r="H16" s="15"/>
      <c r="J16" s="74"/>
      <c r="K16" s="15"/>
    </row>
    <row r="17" spans="1:11" ht="28.8" x14ac:dyDescent="0.3">
      <c r="A17" s="66"/>
      <c r="B17" s="67" t="s">
        <v>41</v>
      </c>
      <c r="C17" s="22" t="s">
        <v>21</v>
      </c>
      <c r="D17" s="23"/>
      <c r="E17" s="23"/>
      <c r="F17" s="23">
        <f t="shared" ref="F17:F25" si="0">D17+E17</f>
        <v>0</v>
      </c>
      <c r="H17" s="63"/>
      <c r="J17" s="72">
        <v>24</v>
      </c>
      <c r="K17" s="23">
        <f t="shared" ref="K17:K26" si="1">D17*J17</f>
        <v>0</v>
      </c>
    </row>
    <row r="18" spans="1:11" ht="28.8" x14ac:dyDescent="0.3">
      <c r="A18" s="66"/>
      <c r="B18" s="67" t="s">
        <v>64</v>
      </c>
      <c r="C18" s="22" t="s">
        <v>21</v>
      </c>
      <c r="D18" s="23"/>
      <c r="E18" s="23"/>
      <c r="F18" s="23">
        <f t="shared" si="0"/>
        <v>0</v>
      </c>
      <c r="H18" s="63"/>
      <c r="J18" s="72">
        <v>16</v>
      </c>
      <c r="K18" s="23">
        <f t="shared" si="1"/>
        <v>0</v>
      </c>
    </row>
    <row r="19" spans="1:11" ht="28.8" x14ac:dyDescent="0.3">
      <c r="A19" s="66"/>
      <c r="B19" s="67" t="s">
        <v>65</v>
      </c>
      <c r="C19" s="22" t="s">
        <v>21</v>
      </c>
      <c r="D19" s="23"/>
      <c r="E19" s="23"/>
      <c r="F19" s="23">
        <f t="shared" si="0"/>
        <v>0</v>
      </c>
      <c r="H19" s="63"/>
      <c r="J19" s="72"/>
      <c r="K19" s="23">
        <f t="shared" si="1"/>
        <v>0</v>
      </c>
    </row>
    <row r="20" spans="1:11" ht="28.8" x14ac:dyDescent="0.3">
      <c r="A20" s="66"/>
      <c r="B20" s="67" t="s">
        <v>66</v>
      </c>
      <c r="C20" s="22" t="s">
        <v>21</v>
      </c>
      <c r="D20" s="23"/>
      <c r="E20" s="23"/>
      <c r="F20" s="23">
        <f t="shared" ref="F20" si="2">D20+E20</f>
        <v>0</v>
      </c>
      <c r="H20" s="63"/>
      <c r="J20" s="72"/>
      <c r="K20" s="23">
        <f t="shared" si="1"/>
        <v>0</v>
      </c>
    </row>
    <row r="21" spans="1:11" x14ac:dyDescent="0.3">
      <c r="A21" s="68"/>
      <c r="B21" s="67" t="s">
        <v>42</v>
      </c>
      <c r="C21" s="22" t="s">
        <v>21</v>
      </c>
      <c r="D21" s="23"/>
      <c r="E21" s="23"/>
      <c r="F21" s="23">
        <f t="shared" ref="F21:F22" si="3">D21+E21</f>
        <v>0</v>
      </c>
      <c r="H21" s="63"/>
      <c r="J21" s="72"/>
      <c r="K21" s="23">
        <f t="shared" si="1"/>
        <v>0</v>
      </c>
    </row>
    <row r="22" spans="1:11" ht="28.8" x14ac:dyDescent="0.3">
      <c r="A22" s="68"/>
      <c r="B22" s="67" t="s">
        <v>44</v>
      </c>
      <c r="C22" s="22" t="s">
        <v>21</v>
      </c>
      <c r="D22" s="23"/>
      <c r="E22" s="23"/>
      <c r="F22" s="23">
        <f t="shared" si="3"/>
        <v>0</v>
      </c>
      <c r="H22" s="23"/>
      <c r="J22" s="72"/>
      <c r="K22" s="23">
        <f t="shared" si="1"/>
        <v>0</v>
      </c>
    </row>
    <row r="23" spans="1:11" ht="28.8" x14ac:dyDescent="0.3">
      <c r="A23" s="68"/>
      <c r="B23" s="67" t="s">
        <v>43</v>
      </c>
      <c r="C23" s="22" t="s">
        <v>21</v>
      </c>
      <c r="D23" s="23"/>
      <c r="E23" s="23"/>
      <c r="F23" s="23">
        <f t="shared" ref="F23" si="4">D23+E23</f>
        <v>0</v>
      </c>
      <c r="H23" s="23"/>
      <c r="J23" s="72"/>
      <c r="K23" s="23">
        <f t="shared" si="1"/>
        <v>0</v>
      </c>
    </row>
    <row r="24" spans="1:11" x14ac:dyDescent="0.3">
      <c r="A24" s="66"/>
      <c r="B24" s="67" t="s">
        <v>68</v>
      </c>
      <c r="C24" s="22" t="s">
        <v>21</v>
      </c>
      <c r="D24" s="23"/>
      <c r="E24" s="23"/>
      <c r="F24" s="23">
        <f t="shared" si="0"/>
        <v>0</v>
      </c>
      <c r="H24" s="23"/>
      <c r="J24" s="72"/>
      <c r="K24" s="23">
        <f t="shared" si="1"/>
        <v>0</v>
      </c>
    </row>
    <row r="25" spans="1:11" s="29" customFormat="1" ht="28.8" x14ac:dyDescent="0.3">
      <c r="A25" s="69"/>
      <c r="B25" s="67" t="s">
        <v>69</v>
      </c>
      <c r="C25" s="22" t="s">
        <v>21</v>
      </c>
      <c r="D25" s="30"/>
      <c r="E25" s="30"/>
      <c r="F25" s="23">
        <f t="shared" si="0"/>
        <v>0</v>
      </c>
      <c r="H25" s="63"/>
      <c r="J25" s="72">
        <v>3</v>
      </c>
      <c r="K25" s="23">
        <f t="shared" si="1"/>
        <v>0</v>
      </c>
    </row>
    <row r="26" spans="1:11" ht="28.8" x14ac:dyDescent="0.3">
      <c r="A26" s="66"/>
      <c r="B26" s="67" t="s">
        <v>45</v>
      </c>
      <c r="C26" s="22" t="s">
        <v>21</v>
      </c>
      <c r="D26" s="23"/>
      <c r="E26" s="23"/>
      <c r="F26" s="23">
        <f t="shared" ref="F26" si="5">D26+E26</f>
        <v>0</v>
      </c>
      <c r="H26" s="63"/>
      <c r="J26" s="72"/>
      <c r="K26" s="23">
        <f t="shared" si="1"/>
        <v>0</v>
      </c>
    </row>
    <row r="27" spans="1:11" s="29" customFormat="1" x14ac:dyDescent="0.3">
      <c r="B27" s="33"/>
      <c r="C27" s="31"/>
      <c r="D27" s="42"/>
      <c r="E27" s="42"/>
      <c r="F27" s="43"/>
      <c r="H27" s="43"/>
      <c r="J27" s="75"/>
      <c r="K27" s="43"/>
    </row>
    <row r="28" spans="1:11" s="5" customFormat="1" ht="16.2" x14ac:dyDescent="0.3">
      <c r="A28" s="6"/>
      <c r="B28" s="7" t="s">
        <v>74</v>
      </c>
      <c r="C28" s="8"/>
      <c r="D28" s="9"/>
      <c r="E28" s="10"/>
      <c r="F28" s="9"/>
      <c r="H28" s="9"/>
      <c r="J28" s="76"/>
      <c r="K28" s="9"/>
    </row>
    <row r="29" spans="1:11" x14ac:dyDescent="0.3">
      <c r="A29" s="12">
        <v>5</v>
      </c>
      <c r="B29" s="13" t="s">
        <v>11</v>
      </c>
      <c r="C29" s="14"/>
      <c r="D29" s="15"/>
      <c r="E29" s="15"/>
      <c r="F29" s="15"/>
      <c r="H29" s="15"/>
      <c r="J29" s="74"/>
      <c r="K29" s="15"/>
    </row>
    <row r="30" spans="1:11" ht="28.8" x14ac:dyDescent="0.3">
      <c r="A30" s="66"/>
      <c r="B30" s="28" t="s">
        <v>46</v>
      </c>
      <c r="C30" s="22" t="s">
        <v>21</v>
      </c>
      <c r="D30" s="23"/>
      <c r="E30" s="23"/>
      <c r="F30" s="23">
        <f t="shared" ref="F30:F34" si="6">D30+E30</f>
        <v>0</v>
      </c>
      <c r="H30" s="23"/>
      <c r="J30" s="72"/>
      <c r="K30" s="23">
        <f t="shared" ref="K30:K34" si="7">D30*J30</f>
        <v>0</v>
      </c>
    </row>
    <row r="31" spans="1:11" ht="28.8" x14ac:dyDescent="0.3">
      <c r="A31" s="66"/>
      <c r="B31" s="28" t="s">
        <v>47</v>
      </c>
      <c r="C31" s="22" t="s">
        <v>21</v>
      </c>
      <c r="D31" s="23"/>
      <c r="E31" s="23"/>
      <c r="F31" s="23">
        <f t="shared" si="6"/>
        <v>0</v>
      </c>
      <c r="H31" s="23"/>
      <c r="J31" s="72"/>
      <c r="K31" s="23">
        <f t="shared" si="7"/>
        <v>0</v>
      </c>
    </row>
    <row r="32" spans="1:11" ht="28.8" x14ac:dyDescent="0.3">
      <c r="A32" s="66"/>
      <c r="B32" s="28" t="s">
        <v>67</v>
      </c>
      <c r="C32" s="22" t="s">
        <v>21</v>
      </c>
      <c r="D32" s="23"/>
      <c r="E32" s="23"/>
      <c r="F32" s="23">
        <f t="shared" si="6"/>
        <v>0</v>
      </c>
      <c r="H32" s="63"/>
      <c r="J32" s="72">
        <v>1</v>
      </c>
      <c r="K32" s="23">
        <f t="shared" si="7"/>
        <v>0</v>
      </c>
    </row>
    <row r="33" spans="1:12" ht="28.8" x14ac:dyDescent="0.3">
      <c r="A33" s="66"/>
      <c r="B33" s="28" t="s">
        <v>48</v>
      </c>
      <c r="C33" s="22" t="s">
        <v>21</v>
      </c>
      <c r="D33" s="23"/>
      <c r="E33" s="23"/>
      <c r="F33" s="23">
        <f t="shared" ref="F33" si="8">D33+E33</f>
        <v>0</v>
      </c>
      <c r="H33" s="23"/>
      <c r="J33" s="72"/>
      <c r="K33" s="23">
        <f t="shared" si="7"/>
        <v>0</v>
      </c>
    </row>
    <row r="34" spans="1:12" ht="28.8" x14ac:dyDescent="0.3">
      <c r="A34" s="66"/>
      <c r="B34" s="28" t="s">
        <v>71</v>
      </c>
      <c r="C34" s="22" t="s">
        <v>21</v>
      </c>
      <c r="D34" s="23"/>
      <c r="E34" s="23"/>
      <c r="F34" s="23">
        <f t="shared" si="6"/>
        <v>0</v>
      </c>
      <c r="H34" s="23"/>
      <c r="J34" s="72"/>
      <c r="K34" s="23">
        <f t="shared" si="7"/>
        <v>0</v>
      </c>
    </row>
    <row r="35" spans="1:12" s="29" customFormat="1" x14ac:dyDescent="0.3">
      <c r="B35" s="33"/>
      <c r="C35" s="34"/>
      <c r="D35" s="35"/>
      <c r="E35" s="35"/>
      <c r="F35" s="35"/>
      <c r="H35" s="35"/>
      <c r="J35" s="77"/>
      <c r="K35" s="35"/>
    </row>
    <row r="36" spans="1:12" x14ac:dyDescent="0.3">
      <c r="A36" s="12">
        <v>6</v>
      </c>
      <c r="B36" s="13" t="s">
        <v>31</v>
      </c>
      <c r="C36" s="14"/>
      <c r="D36" s="15"/>
      <c r="E36" s="15"/>
      <c r="F36" s="15"/>
      <c r="H36" s="15"/>
      <c r="J36" s="74"/>
      <c r="K36" s="15"/>
    </row>
    <row r="37" spans="1:12" ht="28.8" x14ac:dyDescent="0.3">
      <c r="A37" s="66"/>
      <c r="B37" s="28" t="s">
        <v>49</v>
      </c>
      <c r="C37" s="22" t="s">
        <v>21</v>
      </c>
      <c r="D37" s="23"/>
      <c r="E37" s="23"/>
      <c r="F37" s="23">
        <f>D37+E37</f>
        <v>0</v>
      </c>
      <c r="H37" s="23"/>
      <c r="J37" s="72"/>
      <c r="K37" s="23">
        <f t="shared" ref="K37:K38" si="9">D37*J37</f>
        <v>0</v>
      </c>
    </row>
    <row r="38" spans="1:12" ht="28.8" x14ac:dyDescent="0.3">
      <c r="A38" s="66"/>
      <c r="B38" s="28" t="s">
        <v>53</v>
      </c>
      <c r="C38" s="22" t="s">
        <v>21</v>
      </c>
      <c r="D38" s="23"/>
      <c r="E38" s="23"/>
      <c r="F38" s="23">
        <f>D38+E38</f>
        <v>0</v>
      </c>
      <c r="H38" s="23"/>
      <c r="J38" s="72"/>
      <c r="K38" s="23">
        <f t="shared" si="9"/>
        <v>0</v>
      </c>
    </row>
    <row r="39" spans="1:12" x14ac:dyDescent="0.3">
      <c r="J39" s="73"/>
    </row>
    <row r="40" spans="1:12" s="5" customFormat="1" ht="16.2" x14ac:dyDescent="0.3">
      <c r="A40" s="6"/>
      <c r="B40" s="7" t="s">
        <v>12</v>
      </c>
      <c r="C40" s="8"/>
      <c r="D40" s="9"/>
      <c r="E40" s="10"/>
      <c r="F40" s="9"/>
      <c r="H40" s="9"/>
      <c r="J40" s="76"/>
      <c r="K40" s="9"/>
    </row>
    <row r="41" spans="1:12" x14ac:dyDescent="0.3">
      <c r="A41" s="12">
        <v>7</v>
      </c>
      <c r="B41" s="13"/>
      <c r="C41" s="14"/>
      <c r="D41" s="15"/>
      <c r="E41" s="15"/>
      <c r="F41" s="15"/>
      <c r="H41" s="15"/>
      <c r="J41" s="74"/>
      <c r="K41" s="15"/>
    </row>
    <row r="42" spans="1:12" x14ac:dyDescent="0.3">
      <c r="A42" s="66"/>
      <c r="B42" s="28" t="s">
        <v>26</v>
      </c>
      <c r="C42" s="22" t="s">
        <v>25</v>
      </c>
      <c r="D42" s="23"/>
      <c r="E42" s="23"/>
      <c r="F42" s="23">
        <f t="shared" ref="F42:F49" si="10">D42+E42</f>
        <v>0</v>
      </c>
      <c r="H42" s="23"/>
      <c r="J42" s="72"/>
      <c r="K42" s="23">
        <f t="shared" ref="K42:K49" si="11">D42*J42</f>
        <v>0</v>
      </c>
    </row>
    <row r="43" spans="1:12" x14ac:dyDescent="0.3">
      <c r="A43" s="66"/>
      <c r="B43" s="28" t="s">
        <v>27</v>
      </c>
      <c r="C43" s="22" t="s">
        <v>25</v>
      </c>
      <c r="D43" s="23"/>
      <c r="E43" s="23"/>
      <c r="F43" s="23">
        <f t="shared" si="10"/>
        <v>0</v>
      </c>
      <c r="H43" s="63"/>
      <c r="J43" s="72">
        <v>9</v>
      </c>
      <c r="K43" s="23">
        <f t="shared" si="11"/>
        <v>0</v>
      </c>
    </row>
    <row r="44" spans="1:12" x14ac:dyDescent="0.3">
      <c r="A44" s="66"/>
      <c r="B44" s="28" t="s">
        <v>32</v>
      </c>
      <c r="C44" s="22" t="s">
        <v>25</v>
      </c>
      <c r="D44" s="23"/>
      <c r="E44" s="23"/>
      <c r="F44" s="23">
        <f t="shared" ref="F44" si="12">D44+E44</f>
        <v>0</v>
      </c>
      <c r="H44" s="64"/>
      <c r="I44" s="1"/>
      <c r="J44" s="72">
        <v>16</v>
      </c>
      <c r="K44" s="23">
        <f t="shared" si="11"/>
        <v>0</v>
      </c>
      <c r="L44" s="1"/>
    </row>
    <row r="45" spans="1:12" x14ac:dyDescent="0.3">
      <c r="A45" s="66"/>
      <c r="B45" s="28" t="s">
        <v>50</v>
      </c>
      <c r="C45" s="22" t="s">
        <v>25</v>
      </c>
      <c r="D45" s="23"/>
      <c r="E45" s="23"/>
      <c r="F45" s="23">
        <f t="shared" si="10"/>
        <v>0</v>
      </c>
      <c r="H45" s="59"/>
      <c r="J45" s="72">
        <v>1</v>
      </c>
      <c r="K45" s="23">
        <f t="shared" si="11"/>
        <v>0</v>
      </c>
    </row>
    <row r="46" spans="1:12" x14ac:dyDescent="0.3">
      <c r="A46" s="66"/>
      <c r="B46" s="28" t="s">
        <v>54</v>
      </c>
      <c r="C46" s="22" t="s">
        <v>25</v>
      </c>
      <c r="D46" s="23"/>
      <c r="E46" s="23"/>
      <c r="F46" s="23">
        <f t="shared" si="10"/>
        <v>0</v>
      </c>
      <c r="H46" s="23"/>
      <c r="J46" s="72"/>
      <c r="K46" s="23">
        <f t="shared" si="11"/>
        <v>0</v>
      </c>
    </row>
    <row r="47" spans="1:12" x14ac:dyDescent="0.3">
      <c r="A47" s="66"/>
      <c r="B47" s="28" t="s">
        <v>33</v>
      </c>
      <c r="C47" s="22" t="s">
        <v>25</v>
      </c>
      <c r="D47" s="23"/>
      <c r="E47" s="23"/>
      <c r="F47" s="23">
        <f t="shared" si="10"/>
        <v>0</v>
      </c>
      <c r="H47" s="23"/>
      <c r="J47" s="72"/>
      <c r="K47" s="23">
        <f t="shared" si="11"/>
        <v>0</v>
      </c>
    </row>
    <row r="48" spans="1:12" x14ac:dyDescent="0.3">
      <c r="A48" s="66"/>
      <c r="B48" s="28" t="s">
        <v>55</v>
      </c>
      <c r="C48" s="22" t="s">
        <v>25</v>
      </c>
      <c r="D48" s="23"/>
      <c r="E48" s="23"/>
      <c r="F48" s="23">
        <f t="shared" ref="F48" si="13">D48+E48</f>
        <v>0</v>
      </c>
      <c r="H48" s="23"/>
      <c r="J48" s="72"/>
      <c r="K48" s="23">
        <f t="shared" si="11"/>
        <v>0</v>
      </c>
    </row>
    <row r="49" spans="1:11" x14ac:dyDescent="0.3">
      <c r="A49" s="66"/>
      <c r="B49" s="28" t="s">
        <v>63</v>
      </c>
      <c r="C49" s="22" t="s">
        <v>25</v>
      </c>
      <c r="D49" s="23"/>
      <c r="E49" s="23"/>
      <c r="F49" s="23">
        <f t="shared" si="10"/>
        <v>0</v>
      </c>
      <c r="H49" s="23"/>
      <c r="J49" s="72">
        <v>15</v>
      </c>
      <c r="K49" s="23">
        <f t="shared" si="11"/>
        <v>0</v>
      </c>
    </row>
    <row r="50" spans="1:11" x14ac:dyDescent="0.3">
      <c r="A50" s="66"/>
      <c r="B50" s="28" t="s">
        <v>77</v>
      </c>
      <c r="C50" s="22" t="s">
        <v>25</v>
      </c>
      <c r="D50" s="23"/>
      <c r="E50" s="23"/>
      <c r="F50" s="23">
        <f t="shared" ref="F50" si="14">D50+E50</f>
        <v>0</v>
      </c>
      <c r="H50" s="23"/>
      <c r="J50" s="72"/>
      <c r="K50" s="23">
        <f t="shared" ref="K50" si="15">D50*J50</f>
        <v>0</v>
      </c>
    </row>
    <row r="51" spans="1:11" x14ac:dyDescent="0.3">
      <c r="A51" s="66"/>
      <c r="B51" s="28" t="s">
        <v>78</v>
      </c>
      <c r="C51" s="22" t="s">
        <v>25</v>
      </c>
      <c r="D51" s="23"/>
      <c r="E51" s="23"/>
      <c r="F51" s="23">
        <f t="shared" ref="F51" si="16">D51+E51</f>
        <v>0</v>
      </c>
      <c r="H51" s="23"/>
      <c r="J51" s="72"/>
      <c r="K51" s="23">
        <f t="shared" ref="K51" si="17">D51*J51</f>
        <v>0</v>
      </c>
    </row>
    <row r="52" spans="1:11" x14ac:dyDescent="0.3">
      <c r="A52" s="20"/>
      <c r="B52" s="36"/>
      <c r="J52" s="73"/>
    </row>
    <row r="53" spans="1:11" s="5" customFormat="1" ht="16.2" x14ac:dyDescent="0.3">
      <c r="A53" s="6"/>
      <c r="B53" s="7" t="s">
        <v>17</v>
      </c>
      <c r="C53" s="8"/>
      <c r="D53" s="9"/>
      <c r="E53" s="10"/>
      <c r="F53" s="9"/>
      <c r="H53" s="9"/>
      <c r="J53" s="76"/>
      <c r="K53" s="9"/>
    </row>
    <row r="54" spans="1:11" x14ac:dyDescent="0.3">
      <c r="A54" s="12">
        <v>8</v>
      </c>
      <c r="B54" s="13" t="s">
        <v>18</v>
      </c>
      <c r="C54" s="14"/>
      <c r="D54" s="15"/>
      <c r="E54" s="15"/>
      <c r="F54" s="15"/>
      <c r="H54" s="15"/>
      <c r="J54" s="74"/>
      <c r="K54" s="15"/>
    </row>
    <row r="55" spans="1:11" ht="28.8" x14ac:dyDescent="0.3">
      <c r="A55" s="66"/>
      <c r="B55" s="28" t="s">
        <v>56</v>
      </c>
      <c r="C55" s="22" t="s">
        <v>25</v>
      </c>
      <c r="D55" s="23"/>
      <c r="E55" s="23"/>
      <c r="F55" s="23">
        <f>D55+E55</f>
        <v>0</v>
      </c>
      <c r="H55" s="63"/>
      <c r="J55" s="72">
        <v>6</v>
      </c>
      <c r="K55" s="23">
        <f t="shared" ref="K55:K56" si="18">D55*J55</f>
        <v>0</v>
      </c>
    </row>
    <row r="56" spans="1:11" ht="28.8" x14ac:dyDescent="0.3">
      <c r="A56" s="66"/>
      <c r="B56" s="28" t="s">
        <v>57</v>
      </c>
      <c r="C56" s="22" t="s">
        <v>25</v>
      </c>
      <c r="D56" s="23"/>
      <c r="E56" s="23"/>
      <c r="F56" s="23">
        <f>D56+E56</f>
        <v>0</v>
      </c>
      <c r="H56" s="23"/>
      <c r="J56" s="72"/>
      <c r="K56" s="23">
        <f t="shared" si="18"/>
        <v>0</v>
      </c>
    </row>
    <row r="57" spans="1:11" s="29" customFormat="1" x14ac:dyDescent="0.3">
      <c r="B57" s="36"/>
      <c r="D57" s="37"/>
      <c r="E57" s="37"/>
      <c r="F57" s="37"/>
      <c r="H57" s="37"/>
      <c r="J57" s="78"/>
      <c r="K57" s="37"/>
    </row>
    <row r="58" spans="1:11" x14ac:dyDescent="0.3">
      <c r="A58" s="12">
        <v>9</v>
      </c>
      <c r="B58" s="13" t="s">
        <v>19</v>
      </c>
      <c r="C58" s="14"/>
      <c r="D58" s="15"/>
      <c r="E58" s="15"/>
      <c r="F58" s="15"/>
      <c r="H58" s="15"/>
      <c r="J58" s="74"/>
      <c r="K58" s="15"/>
    </row>
    <row r="59" spans="1:11" ht="28.8" x14ac:dyDescent="0.3">
      <c r="A59" s="66"/>
      <c r="B59" s="33" t="s">
        <v>73</v>
      </c>
      <c r="C59" s="22" t="s">
        <v>21</v>
      </c>
      <c r="D59" s="43"/>
      <c r="E59" s="43"/>
      <c r="F59" s="32">
        <f>D68+E68</f>
        <v>0</v>
      </c>
      <c r="H59" s="32"/>
      <c r="J59" s="79"/>
      <c r="K59" s="23">
        <f t="shared" ref="K59:K65" si="19">D59*J59</f>
        <v>0</v>
      </c>
    </row>
    <row r="60" spans="1:11" ht="28.8" x14ac:dyDescent="0.3">
      <c r="A60" s="66"/>
      <c r="B60" s="33" t="s">
        <v>72</v>
      </c>
      <c r="C60" s="22" t="s">
        <v>21</v>
      </c>
      <c r="D60" s="43"/>
      <c r="E60" s="43"/>
      <c r="F60" s="32">
        <f>D69+E69</f>
        <v>0</v>
      </c>
      <c r="H60" s="32"/>
      <c r="J60" s="79">
        <v>8</v>
      </c>
      <c r="K60" s="23">
        <f t="shared" si="19"/>
        <v>0</v>
      </c>
    </row>
    <row r="61" spans="1:11" ht="28.8" x14ac:dyDescent="0.3">
      <c r="A61" s="66"/>
      <c r="B61" s="33" t="s">
        <v>58</v>
      </c>
      <c r="C61" s="22" t="s">
        <v>21</v>
      </c>
      <c r="D61" s="43"/>
      <c r="E61" s="43"/>
      <c r="F61" s="32">
        <f>D69+E69</f>
        <v>0</v>
      </c>
      <c r="H61" s="32"/>
      <c r="J61" s="79"/>
      <c r="K61" s="23">
        <f t="shared" si="19"/>
        <v>0</v>
      </c>
    </row>
    <row r="62" spans="1:11" x14ac:dyDescent="0.3">
      <c r="A62" s="66"/>
      <c r="B62" s="33" t="s">
        <v>59</v>
      </c>
      <c r="C62" s="22" t="s">
        <v>21</v>
      </c>
      <c r="D62" s="43"/>
      <c r="E62" s="43"/>
      <c r="F62" s="32">
        <f>D71+E71</f>
        <v>0</v>
      </c>
      <c r="H62" s="32"/>
      <c r="J62" s="79"/>
      <c r="K62" s="23">
        <f t="shared" si="19"/>
        <v>0</v>
      </c>
    </row>
    <row r="63" spans="1:11" ht="28.8" x14ac:dyDescent="0.3">
      <c r="A63" s="66"/>
      <c r="B63" s="33" t="s">
        <v>60</v>
      </c>
      <c r="C63" s="22" t="s">
        <v>21</v>
      </c>
      <c r="D63" s="43"/>
      <c r="E63" s="43"/>
      <c r="F63" s="32">
        <f>D72+E72</f>
        <v>0</v>
      </c>
      <c r="H63" s="32"/>
      <c r="J63" s="79"/>
      <c r="K63" s="23">
        <f t="shared" si="19"/>
        <v>0</v>
      </c>
    </row>
    <row r="64" spans="1:11" x14ac:dyDescent="0.3">
      <c r="A64" s="66"/>
      <c r="B64" s="33" t="s">
        <v>61</v>
      </c>
      <c r="C64" s="22" t="s">
        <v>21</v>
      </c>
      <c r="D64" s="43"/>
      <c r="E64" s="43"/>
      <c r="F64" s="32">
        <f>D73+E73</f>
        <v>0</v>
      </c>
      <c r="H64" s="32"/>
      <c r="J64" s="79"/>
      <c r="K64" s="23">
        <f t="shared" si="19"/>
        <v>0</v>
      </c>
    </row>
    <row r="65" spans="1:11" x14ac:dyDescent="0.3">
      <c r="A65" s="66"/>
      <c r="B65" s="33" t="s">
        <v>62</v>
      </c>
      <c r="C65" s="22" t="s">
        <v>21</v>
      </c>
      <c r="D65" s="43"/>
      <c r="E65" s="43"/>
      <c r="F65" s="32">
        <f>D74+E74</f>
        <v>0</v>
      </c>
      <c r="H65" s="32"/>
      <c r="J65" s="79"/>
      <c r="K65" s="23">
        <f t="shared" si="19"/>
        <v>0</v>
      </c>
    </row>
    <row r="66" spans="1:11" x14ac:dyDescent="0.3">
      <c r="A66" s="20"/>
      <c r="B66" s="36"/>
      <c r="F66" s="11"/>
      <c r="H66" s="11"/>
      <c r="J66" s="80"/>
      <c r="K66" s="11"/>
    </row>
    <row r="67" spans="1:11" s="5" customFormat="1" ht="16.2" x14ac:dyDescent="0.3">
      <c r="A67" s="6"/>
      <c r="B67" s="7" t="s">
        <v>20</v>
      </c>
      <c r="C67" s="8"/>
      <c r="D67" s="9"/>
      <c r="E67" s="10"/>
      <c r="F67" s="9"/>
      <c r="H67" s="9"/>
      <c r="J67" s="76"/>
      <c r="K67" s="9"/>
    </row>
    <row r="68" spans="1:11" x14ac:dyDescent="0.3">
      <c r="A68" s="12">
        <v>10</v>
      </c>
      <c r="B68" s="13" t="s">
        <v>13</v>
      </c>
      <c r="C68" s="14"/>
      <c r="D68" s="15"/>
      <c r="E68" s="15"/>
      <c r="F68" s="15"/>
      <c r="H68" s="15"/>
      <c r="J68" s="74"/>
      <c r="K68" s="15"/>
    </row>
    <row r="69" spans="1:11" x14ac:dyDescent="0.3">
      <c r="A69" s="66"/>
      <c r="B69" s="28" t="s">
        <v>30</v>
      </c>
      <c r="C69" s="22" t="s">
        <v>23</v>
      </c>
      <c r="D69" s="23"/>
      <c r="E69" s="23"/>
      <c r="F69" s="23">
        <f>D69+E69</f>
        <v>0</v>
      </c>
      <c r="H69" s="59"/>
      <c r="J69" s="72">
        <v>11</v>
      </c>
      <c r="K69" s="23">
        <f t="shared" ref="K69:K70" si="20">D69*J69</f>
        <v>0</v>
      </c>
    </row>
    <row r="70" spans="1:11" x14ac:dyDescent="0.3">
      <c r="A70" s="66"/>
      <c r="B70" s="28" t="s">
        <v>51</v>
      </c>
      <c r="C70" s="22" t="s">
        <v>23</v>
      </c>
      <c r="D70" s="23"/>
      <c r="E70" s="23"/>
      <c r="F70" s="23">
        <f>D70+E70</f>
        <v>0</v>
      </c>
      <c r="H70" s="59"/>
      <c r="J70" s="72">
        <v>40</v>
      </c>
      <c r="K70" s="23">
        <f t="shared" si="20"/>
        <v>0</v>
      </c>
    </row>
    <row r="71" spans="1:11" x14ac:dyDescent="0.3">
      <c r="A71" s="20"/>
      <c r="B71" s="36"/>
      <c r="J71" s="73"/>
    </row>
    <row r="72" spans="1:11" x14ac:dyDescent="0.3">
      <c r="A72" s="12">
        <v>11</v>
      </c>
      <c r="B72" s="13" t="s">
        <v>14</v>
      </c>
      <c r="C72" s="14"/>
      <c r="D72" s="15"/>
      <c r="E72" s="15"/>
      <c r="F72" s="15"/>
      <c r="H72" s="15"/>
      <c r="J72" s="74"/>
      <c r="K72" s="15"/>
    </row>
    <row r="73" spans="1:11" x14ac:dyDescent="0.3">
      <c r="A73" s="65"/>
      <c r="B73" s="44" t="s">
        <v>52</v>
      </c>
      <c r="C73" s="51" t="s">
        <v>22</v>
      </c>
      <c r="D73" s="52"/>
      <c r="E73" s="52"/>
      <c r="F73" s="53">
        <f t="shared" ref="F73:F74" si="21">D73+E73</f>
        <v>0</v>
      </c>
      <c r="H73" s="60"/>
      <c r="J73" s="81">
        <v>2</v>
      </c>
      <c r="K73" s="23">
        <f t="shared" ref="K73:K75" si="22">D73*J73</f>
        <v>0</v>
      </c>
    </row>
    <row r="74" spans="1:11" x14ac:dyDescent="0.3">
      <c r="A74" s="65"/>
      <c r="B74" s="45" t="s">
        <v>28</v>
      </c>
      <c r="C74" s="54" t="s">
        <v>22</v>
      </c>
      <c r="D74" s="55"/>
      <c r="E74" s="55"/>
      <c r="F74" s="56">
        <f t="shared" si="21"/>
        <v>0</v>
      </c>
      <c r="H74" s="61"/>
      <c r="J74" s="82">
        <v>0</v>
      </c>
      <c r="K74" s="23">
        <f t="shared" si="22"/>
        <v>0</v>
      </c>
    </row>
    <row r="75" spans="1:11" x14ac:dyDescent="0.3">
      <c r="A75" s="65"/>
      <c r="B75" s="45" t="s">
        <v>29</v>
      </c>
      <c r="C75" s="54" t="s">
        <v>22</v>
      </c>
      <c r="D75" s="55"/>
      <c r="E75" s="55"/>
      <c r="F75" s="56">
        <f t="shared" ref="F75" si="23">D75+E75</f>
        <v>0</v>
      </c>
      <c r="H75" s="61"/>
      <c r="J75" s="82">
        <v>1</v>
      </c>
      <c r="K75" s="23">
        <f t="shared" si="22"/>
        <v>0</v>
      </c>
    </row>
    <row r="76" spans="1:11" x14ac:dyDescent="0.3">
      <c r="A76" s="20"/>
      <c r="B76" s="36"/>
      <c r="J76" s="73"/>
    </row>
    <row r="77" spans="1:11" x14ac:dyDescent="0.3">
      <c r="A77" s="12">
        <v>12</v>
      </c>
      <c r="B77" s="13" t="s">
        <v>15</v>
      </c>
      <c r="C77" s="14"/>
      <c r="D77" s="15"/>
      <c r="E77" s="15"/>
      <c r="F77" s="15"/>
      <c r="H77" s="15"/>
      <c r="J77" s="74"/>
      <c r="K77" s="15"/>
    </row>
    <row r="78" spans="1:11" x14ac:dyDescent="0.3">
      <c r="A78" s="65"/>
      <c r="B78" s="46" t="s">
        <v>40</v>
      </c>
      <c r="C78" s="51" t="s">
        <v>7</v>
      </c>
      <c r="D78" s="52"/>
      <c r="E78" s="52"/>
      <c r="F78" s="57">
        <f>D78+E78</f>
        <v>0</v>
      </c>
      <c r="H78" s="62"/>
      <c r="J78" s="83">
        <v>7</v>
      </c>
      <c r="K78" s="23">
        <f t="shared" ref="K78:K79" si="24">D78*J78</f>
        <v>0</v>
      </c>
    </row>
    <row r="79" spans="1:11" x14ac:dyDescent="0.3">
      <c r="A79" s="66"/>
      <c r="B79" s="47" t="s">
        <v>16</v>
      </c>
      <c r="C79" s="58" t="s">
        <v>7</v>
      </c>
      <c r="D79" s="57"/>
      <c r="E79" s="57"/>
      <c r="F79" s="57">
        <f>D79+E79</f>
        <v>0</v>
      </c>
      <c r="H79" s="62"/>
      <c r="J79" s="83">
        <v>1</v>
      </c>
      <c r="K79" s="23">
        <f t="shared" si="24"/>
        <v>0</v>
      </c>
    </row>
    <row r="80" spans="1:11" ht="15" thickBot="1" x14ac:dyDescent="0.35">
      <c r="A80" s="20"/>
      <c r="B80" s="36"/>
      <c r="J80" s="73"/>
    </row>
    <row r="81" spans="1:11" ht="19.2" thickTop="1" thickBot="1" x14ac:dyDescent="0.35">
      <c r="A81" s="38"/>
      <c r="B81" s="39" t="s">
        <v>3</v>
      </c>
      <c r="C81" s="84"/>
      <c r="D81" s="71"/>
      <c r="E81" s="71"/>
      <c r="F81" s="71"/>
      <c r="G81" s="71"/>
      <c r="H81" s="71"/>
      <c r="I81" s="71"/>
      <c r="J81" s="71"/>
      <c r="K81" s="40">
        <f>SUM(K6:K79)</f>
        <v>0</v>
      </c>
    </row>
    <row r="82" spans="1:11" ht="15" thickTop="1" x14ac:dyDescent="0.3"/>
    <row r="83" spans="1:11" x14ac:dyDescent="0.3">
      <c r="A83" s="41"/>
    </row>
  </sheetData>
  <customSheetViews>
    <customSheetView guid="{B9556CDF-DC5C-4C56-90F4-697ED5EDF4BF}" fitToPage="1">
      <selection activeCell="E9" sqref="E9"/>
      <pageMargins left="0.7" right="0.7" top="0.75" bottom="0.75" header="0.3" footer="0.3"/>
      <pageSetup paperSize="9" scale="68" fitToHeight="0" orientation="portrait" r:id="rId1"/>
    </customSheetView>
  </customSheetViews>
  <mergeCells count="1">
    <mergeCell ref="A1:K1"/>
  </mergeCells>
  <phoneticPr fontId="15" type="noConversion"/>
  <pageMargins left="0.22" right="0.28000000000000003" top="0.56000000000000005" bottom="0.25" header="0.3" footer="0.17"/>
  <pageSetup paperSize="8" scale="70" orientation="portrait" r:id="rId2"/>
  <headerFooter>
    <oddHeader>&amp;C&amp;"-,Gras"&amp;16BORDEREAU DE PRIX UNITAIRES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A335F0BF0C4048A59832AB0B9FEE12" ma:contentTypeVersion="0" ma:contentTypeDescription="Crée un document." ma:contentTypeScope="" ma:versionID="8965638323fa1ccf26a81b4384b04ef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D190B6-AFE9-4613-AC02-8D19BF7332C6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F07ABA7-109F-4810-86DD-73F63E6E3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ACDB3E6-9722-415F-878A-1DF5FDFAB7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signaletique</vt:lpstr>
      <vt:lpstr>signaletique!Zone_d_impression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Aurélie</dc:creator>
  <cp:lastModifiedBy>WLACHET Chantal</cp:lastModifiedBy>
  <cp:lastPrinted>2025-07-03T14:04:16Z</cp:lastPrinted>
  <dcterms:created xsi:type="dcterms:W3CDTF">2014-05-28T14:28:23Z</dcterms:created>
  <dcterms:modified xsi:type="dcterms:W3CDTF">2025-07-07T13:59:02Z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0x010100E9A335F0BF0C4048A59832AB0B9FEE12</vt:lpwstr>
  </property>
</Properties>
</file>